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голов зел 3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33" i="4" l="1"/>
  <c r="D33" i="4"/>
  <c r="G32" i="4"/>
  <c r="G31" i="4"/>
  <c r="G30" i="4"/>
  <c r="G29" i="4"/>
  <c r="C29" i="4"/>
  <c r="G28" i="4"/>
  <c r="C28" i="4"/>
  <c r="G27" i="4"/>
  <c r="C27" i="4"/>
  <c r="C33" i="4" s="1"/>
  <c r="G26" i="4"/>
  <c r="G25" i="4"/>
  <c r="G33" i="4" s="1"/>
  <c r="G34" i="4" s="1"/>
  <c r="F23" i="4"/>
  <c r="E23" i="4"/>
  <c r="D23" i="4"/>
  <c r="C23" i="4"/>
  <c r="G15" i="4"/>
  <c r="G14" i="4"/>
  <c r="G13" i="4"/>
  <c r="G12" i="4"/>
  <c r="G11" i="4"/>
  <c r="G10" i="4"/>
  <c r="G9" i="4"/>
  <c r="G8" i="4"/>
  <c r="G23" i="4" s="1"/>
</calcChain>
</file>

<file path=xl/sharedStrings.xml><?xml version="1.0" encoding="utf-8"?>
<sst xmlns="http://schemas.openxmlformats.org/spreadsheetml/2006/main" count="43" uniqueCount="34">
  <si>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</si>
  <si>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</si>
  <si>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</si>
  <si>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</si>
  <si>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</si>
  <si>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с.Головтеево ул. Зеленая 3       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</si>
  <si>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</si>
  <si>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</si>
  <si>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</si>
  <si>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</si>
  <si>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</si>
  <si>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</si>
  <si>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</si>
  <si>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</si>
  <si>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</si>
  <si>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</si>
  <si>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</si>
  <si>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ХВС</t>
  </si>
  <si>
    <t>стоки</t>
  </si>
  <si>
    <t>хвс моп</t>
  </si>
  <si>
    <t>эл/эн моп</t>
  </si>
  <si>
    <t>за текущий ремонт</t>
  </si>
  <si>
    <t>в том числе:</t>
  </si>
  <si>
    <t>ремонт системы отопления</t>
  </si>
  <si>
    <t>ремонт системы хвс</t>
  </si>
  <si>
    <t>ремонт системы электроснабжения</t>
  </si>
  <si>
    <t>ремонт фасада</t>
  </si>
  <si>
    <t>ремонт дверей</t>
  </si>
  <si>
    <t>замена окон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</si>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</sst>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B1" workbookViewId="0">
      <selection activeCell="C30" sqref="C30"/>
    </sheetView>
  </sheetViews>
  <sheetFormatPr defaultColWidth="9.109375" defaultRowHeight="15.6" x14ac:dyDescent="0.3"/>
  <cols>
    <col min="1" max="1" width="6.6640625" style="1" hidden="1" customWidth="1"/>
    <col min="2" max="2" width="35.21875" style="1" customWidth="1"/>
    <col min="3" max="3" width="19.6640625" style="1" customWidth="1"/>
    <col min="4" max="4" width="23.6640625" style="1" customWidth="1"/>
    <col min="5" max="5" width="14.6640625" style="1" customWidth="1"/>
    <col min="6" max="6" width="11.88671875" style="1" customWidth="1"/>
    <col min="7" max="7" width="14.109375" style="1" customWidth="1"/>
    <col min="8" max="16384" width="9.109375" style="1"/>
  </cols>
  <sheetData>
    <row r="1" spans="1:8" ht="13.8" customHeight="1" x14ac:dyDescent="0.3">
      <c r="B1" s="2" t="s">
        <v>0</v>
      </c>
      <c r="C1" s="2"/>
      <c r="D1" s="3" t="s">
        <v>1</v>
      </c>
      <c r="E1" s="3"/>
      <c r="F1" s="3"/>
    </row>
    <row r="2" spans="1:8" ht="15" customHeight="1" x14ac:dyDescent="0.3">
      <c r="B2" s="3" t="s">
        <v>2</v>
      </c>
      <c r="C2" s="3"/>
      <c r="D2" s="3"/>
      <c r="E2" s="3"/>
      <c r="H2" s="4"/>
    </row>
    <row r="3" spans="1:8" ht="11.4" customHeight="1" x14ac:dyDescent="0.3">
      <c r="A3" s="5" t="s">
        <v>3</v>
      </c>
      <c r="B3" s="5"/>
      <c r="C3" s="5"/>
      <c r="D3" s="5"/>
      <c r="E3" s="5"/>
      <c r="F3" s="5"/>
      <c r="G3" s="5"/>
    </row>
    <row r="4" spans="1:8" ht="11.4" customHeight="1" x14ac:dyDescent="0.3">
      <c r="A4" s="6" t="s">
        <v>4</v>
      </c>
      <c r="B4" s="6"/>
      <c r="C4" s="6"/>
      <c r="D4" s="6"/>
      <c r="E4" s="6"/>
      <c r="F4" s="6"/>
      <c r="G4" s="6"/>
    </row>
    <row r="5" spans="1:8" ht="13.8" customHeight="1" x14ac:dyDescent="0.3">
      <c r="A5" s="7" t="s">
        <v>5</v>
      </c>
      <c r="B5" s="7"/>
      <c r="C5" s="7"/>
      <c r="D5" s="7"/>
      <c r="E5" s="7"/>
      <c r="F5" s="7"/>
      <c r="G5" s="7"/>
    </row>
    <row r="6" spans="1:8" ht="12.6" customHeight="1" x14ac:dyDescent="0.3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37.799999999999997" customHeight="1" x14ac:dyDescent="0.3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ht="12.6" customHeight="1" x14ac:dyDescent="0.3">
      <c r="A8" s="15"/>
      <c r="B8" s="16" t="s">
        <v>14</v>
      </c>
      <c r="C8" s="17">
        <v>-195226.97</v>
      </c>
      <c r="D8" s="18">
        <v>486701.28</v>
      </c>
      <c r="E8" s="19">
        <v>500426.98</v>
      </c>
      <c r="F8" s="19">
        <v>486701.28</v>
      </c>
      <c r="G8" s="19">
        <f>C8+E8-F8</f>
        <v>-181501.27000000002</v>
      </c>
    </row>
    <row r="9" spans="1:8" ht="12.6" customHeight="1" x14ac:dyDescent="0.3">
      <c r="A9" s="15"/>
      <c r="B9" s="16" t="s">
        <v>15</v>
      </c>
      <c r="C9" s="17">
        <v>-35415.129999999997</v>
      </c>
      <c r="D9" s="18">
        <v>86286.36</v>
      </c>
      <c r="E9" s="19">
        <v>88641.61</v>
      </c>
      <c r="F9" s="19">
        <v>86286.36</v>
      </c>
      <c r="G9" s="19">
        <f t="shared" ref="G9:G15" si="0">C9+E9-F9</f>
        <v>-33059.879999999997</v>
      </c>
    </row>
    <row r="10" spans="1:8" ht="12.6" customHeight="1" x14ac:dyDescent="0.3">
      <c r="A10" s="15"/>
      <c r="B10" s="16" t="s">
        <v>16</v>
      </c>
      <c r="C10" s="17">
        <v>-417326.83</v>
      </c>
      <c r="D10" s="18">
        <v>658550.15</v>
      </c>
      <c r="E10" s="19">
        <v>770944.44</v>
      </c>
      <c r="F10" s="19">
        <v>658550.15</v>
      </c>
      <c r="G10" s="19">
        <f>C10+E10-F10</f>
        <v>-304932.5400000001</v>
      </c>
    </row>
    <row r="11" spans="1:8" ht="12.6" customHeight="1" x14ac:dyDescent="0.3">
      <c r="A11" s="15"/>
      <c r="B11" s="16" t="s">
        <v>17</v>
      </c>
      <c r="C11" s="17">
        <v>-134309.78</v>
      </c>
      <c r="D11" s="18">
        <v>257800.02</v>
      </c>
      <c r="E11" s="19">
        <v>275252.40999999997</v>
      </c>
      <c r="F11" s="19">
        <v>257800.02</v>
      </c>
      <c r="G11" s="19">
        <f>C11+E11-F11</f>
        <v>-116857.39000000001</v>
      </c>
    </row>
    <row r="12" spans="1:8" ht="12.6" customHeight="1" x14ac:dyDescent="0.3">
      <c r="A12" s="15"/>
      <c r="B12" s="16" t="s">
        <v>18</v>
      </c>
      <c r="C12" s="17">
        <v>-16022.62</v>
      </c>
      <c r="D12" s="18">
        <v>29472.06</v>
      </c>
      <c r="E12" s="19">
        <v>31634.17</v>
      </c>
      <c r="F12" s="19">
        <v>29472.06</v>
      </c>
      <c r="G12" s="19">
        <f>C12+E12-F12</f>
        <v>-13860.510000000004</v>
      </c>
    </row>
    <row r="13" spans="1:8" ht="12.6" customHeight="1" x14ac:dyDescent="0.3">
      <c r="A13" s="15"/>
      <c r="B13" s="16" t="s">
        <v>19</v>
      </c>
      <c r="C13" s="17">
        <v>-331.03</v>
      </c>
      <c r="D13" s="18">
        <v>1521.1</v>
      </c>
      <c r="E13" s="19">
        <v>1568.17</v>
      </c>
      <c r="F13" s="19">
        <v>1521.1</v>
      </c>
      <c r="G13" s="19">
        <f>C13+E13-F13</f>
        <v>-283.95999999999981</v>
      </c>
    </row>
    <row r="14" spans="1:8" ht="12.6" customHeight="1" x14ac:dyDescent="0.3">
      <c r="A14" s="15"/>
      <c r="B14" s="16" t="s">
        <v>20</v>
      </c>
      <c r="C14" s="17">
        <v>-1068.8499999999999</v>
      </c>
      <c r="D14" s="18">
        <v>4892.34</v>
      </c>
      <c r="E14" s="19">
        <v>4869.1899999999996</v>
      </c>
      <c r="F14" s="19">
        <v>4892.34</v>
      </c>
      <c r="G14" s="19">
        <f>C14+E14-F14</f>
        <v>-1092.0000000000005</v>
      </c>
    </row>
    <row r="15" spans="1:8" ht="12.6" customHeight="1" x14ac:dyDescent="0.3">
      <c r="A15" s="15"/>
      <c r="B15" s="16" t="s">
        <v>21</v>
      </c>
      <c r="C15" s="17">
        <v>285514</v>
      </c>
      <c r="D15" s="18">
        <v>127639.92</v>
      </c>
      <c r="E15" s="19">
        <v>126897.51</v>
      </c>
      <c r="F15" s="19">
        <v>162256.99</v>
      </c>
      <c r="G15" s="19">
        <f t="shared" si="0"/>
        <v>250154.52000000002</v>
      </c>
    </row>
    <row r="16" spans="1:8" ht="12.6" customHeight="1" x14ac:dyDescent="0.3">
      <c r="A16" s="15"/>
      <c r="B16" s="16" t="s">
        <v>22</v>
      </c>
      <c r="C16" s="17"/>
      <c r="D16" s="18"/>
      <c r="E16" s="19"/>
      <c r="F16" s="19"/>
      <c r="G16" s="19"/>
    </row>
    <row r="17" spans="1:7" ht="12.6" customHeight="1" x14ac:dyDescent="0.3">
      <c r="A17" s="15"/>
      <c r="B17" s="16" t="s">
        <v>23</v>
      </c>
      <c r="C17" s="17"/>
      <c r="D17" s="18"/>
      <c r="E17" s="19"/>
      <c r="F17" s="19">
        <v>37172.620000000003</v>
      </c>
      <c r="G17" s="19"/>
    </row>
    <row r="18" spans="1:7" ht="12.6" customHeight="1" x14ac:dyDescent="0.3">
      <c r="A18" s="15"/>
      <c r="B18" s="16" t="s">
        <v>24</v>
      </c>
      <c r="C18" s="17"/>
      <c r="D18" s="18"/>
      <c r="E18" s="19"/>
      <c r="F18" s="19">
        <v>1613.86</v>
      </c>
      <c r="G18" s="19"/>
    </row>
    <row r="19" spans="1:7" ht="12.6" customHeight="1" x14ac:dyDescent="0.3">
      <c r="A19" s="15"/>
      <c r="B19" s="16" t="s">
        <v>25</v>
      </c>
      <c r="C19" s="17"/>
      <c r="D19" s="18"/>
      <c r="E19" s="19"/>
      <c r="F19" s="19">
        <v>6571.62</v>
      </c>
      <c r="G19" s="19"/>
    </row>
    <row r="20" spans="1:7" ht="12.6" customHeight="1" x14ac:dyDescent="0.3">
      <c r="A20" s="15"/>
      <c r="B20" s="16" t="s">
        <v>26</v>
      </c>
      <c r="C20" s="17"/>
      <c r="D20" s="18"/>
      <c r="E20" s="19"/>
      <c r="F20" s="19">
        <v>17238.32</v>
      </c>
      <c r="G20" s="19"/>
    </row>
    <row r="21" spans="1:7" ht="12.6" customHeight="1" x14ac:dyDescent="0.3">
      <c r="A21" s="15"/>
      <c r="B21" s="16" t="s">
        <v>27</v>
      </c>
      <c r="C21" s="17"/>
      <c r="D21" s="18"/>
      <c r="E21" s="19"/>
      <c r="F21" s="19">
        <v>660.57</v>
      </c>
      <c r="G21" s="19"/>
    </row>
    <row r="22" spans="1:7" ht="12.6" customHeight="1" x14ac:dyDescent="0.3">
      <c r="A22" s="15"/>
      <c r="B22" s="16" t="s">
        <v>28</v>
      </c>
      <c r="C22" s="17"/>
      <c r="D22" s="18"/>
      <c r="E22" s="19"/>
      <c r="F22" s="19">
        <v>99000</v>
      </c>
      <c r="G22" s="19"/>
    </row>
    <row r="23" spans="1:7" ht="12" customHeight="1" x14ac:dyDescent="0.3">
      <c r="A23" s="15">
        <v>2</v>
      </c>
      <c r="B23" s="16" t="s">
        <v>29</v>
      </c>
      <c r="C23" s="20">
        <f>C8+C9+C15+C10+C11+C12+C13+C14</f>
        <v>-514187.21000000008</v>
      </c>
      <c r="D23" s="20">
        <f>D8+D9+D15+D10+D11+D12+D13+D14</f>
        <v>1652863.2300000002</v>
      </c>
      <c r="E23" s="20">
        <f>E8+E9+E15+E10+E11+E12+E13+E14</f>
        <v>1800234.4799999997</v>
      </c>
      <c r="F23" s="20">
        <f>F8+F9+F15+F10+F11+F12+F13+F14</f>
        <v>1687480.3000000003</v>
      </c>
      <c r="G23" s="20">
        <f>G8+G9+G15+G10+G11+G12+G13+G14</f>
        <v>-401433.03000000014</v>
      </c>
    </row>
    <row r="24" spans="1:7" ht="11.4" customHeight="1" x14ac:dyDescent="0.3">
      <c r="A24" s="21"/>
      <c r="B24" s="22" t="s">
        <v>30</v>
      </c>
      <c r="C24" s="23"/>
      <c r="D24" s="23"/>
      <c r="E24" s="23"/>
      <c r="F24" s="23"/>
      <c r="G24" s="24"/>
    </row>
    <row r="25" spans="1:7" ht="12.6" customHeight="1" x14ac:dyDescent="0.3">
      <c r="A25" s="21"/>
      <c r="B25" s="16" t="s">
        <v>14</v>
      </c>
      <c r="C25" s="17">
        <v>-195226.97</v>
      </c>
      <c r="D25" s="18">
        <v>486701.28</v>
      </c>
      <c r="E25" s="19">
        <v>500426.98</v>
      </c>
      <c r="F25" s="19"/>
      <c r="G25" s="19">
        <f>C25+E25-D25</f>
        <v>-181501.27000000002</v>
      </c>
    </row>
    <row r="26" spans="1:7" ht="12.6" customHeight="1" x14ac:dyDescent="0.3">
      <c r="B26" s="16" t="s">
        <v>15</v>
      </c>
      <c r="C26" s="17">
        <v>-35415.129999999997</v>
      </c>
      <c r="D26" s="18">
        <v>86286.36</v>
      </c>
      <c r="E26" s="19">
        <v>88641.61</v>
      </c>
      <c r="F26" s="19"/>
      <c r="G26" s="19">
        <f t="shared" ref="G26:G32" si="1">C26+E26-D26</f>
        <v>-33059.879999999997</v>
      </c>
    </row>
    <row r="27" spans="1:7" ht="12.6" customHeight="1" x14ac:dyDescent="0.3">
      <c r="B27" s="16" t="s">
        <v>16</v>
      </c>
      <c r="C27" s="17">
        <f>C10</f>
        <v>-417326.83</v>
      </c>
      <c r="D27" s="18">
        <v>658550.15</v>
      </c>
      <c r="E27" s="19">
        <v>770944.44</v>
      </c>
      <c r="F27" s="19"/>
      <c r="G27" s="19">
        <f t="shared" si="1"/>
        <v>-304932.5400000001</v>
      </c>
    </row>
    <row r="28" spans="1:7" ht="12.6" customHeight="1" x14ac:dyDescent="0.3">
      <c r="B28" s="16" t="s">
        <v>17</v>
      </c>
      <c r="C28" s="17">
        <f>C11</f>
        <v>-134309.78</v>
      </c>
      <c r="D28" s="18">
        <v>257800.02</v>
      </c>
      <c r="E28" s="19">
        <v>275252.40999999997</v>
      </c>
      <c r="F28" s="19"/>
      <c r="G28" s="19">
        <f t="shared" si="1"/>
        <v>-116857.39000000001</v>
      </c>
    </row>
    <row r="29" spans="1:7" ht="12.6" customHeight="1" x14ac:dyDescent="0.3">
      <c r="B29" s="16" t="s">
        <v>18</v>
      </c>
      <c r="C29" s="17">
        <f>C12</f>
        <v>-16022.62</v>
      </c>
      <c r="D29" s="18">
        <v>29472.06</v>
      </c>
      <c r="E29" s="19">
        <v>31634.17</v>
      </c>
      <c r="F29" s="19"/>
      <c r="G29" s="19">
        <f t="shared" si="1"/>
        <v>-13860.510000000004</v>
      </c>
    </row>
    <row r="30" spans="1:7" ht="12.6" customHeight="1" x14ac:dyDescent="0.3">
      <c r="B30" s="16" t="s">
        <v>19</v>
      </c>
      <c r="C30" s="17">
        <v>-331.03</v>
      </c>
      <c r="D30" s="18">
        <v>1521.1</v>
      </c>
      <c r="E30" s="19">
        <v>1568.17</v>
      </c>
      <c r="F30" s="19"/>
      <c r="G30" s="19">
        <f t="shared" si="1"/>
        <v>-283.95999999999981</v>
      </c>
    </row>
    <row r="31" spans="1:7" ht="12.6" customHeight="1" x14ac:dyDescent="0.3">
      <c r="B31" s="16" t="s">
        <v>20</v>
      </c>
      <c r="C31" s="17">
        <v>-1068.8499999999999</v>
      </c>
      <c r="D31" s="18">
        <v>4892.34</v>
      </c>
      <c r="E31" s="19">
        <v>4869.1899999999996</v>
      </c>
      <c r="F31" s="19"/>
      <c r="G31" s="19">
        <f t="shared" si="1"/>
        <v>-1092.0000000000005</v>
      </c>
    </row>
    <row r="32" spans="1:7" ht="12.6" customHeight="1" x14ac:dyDescent="0.3">
      <c r="B32" s="16" t="s">
        <v>21</v>
      </c>
      <c r="C32" s="17">
        <v>-39970.82</v>
      </c>
      <c r="D32" s="18">
        <v>127639.92</v>
      </c>
      <c r="E32" s="19">
        <v>126897.51</v>
      </c>
      <c r="F32" s="19"/>
      <c r="G32" s="19">
        <f t="shared" si="1"/>
        <v>-40713.229999999996</v>
      </c>
    </row>
    <row r="33" spans="2:7" ht="12.6" customHeight="1" x14ac:dyDescent="0.3">
      <c r="B33" s="25" t="s">
        <v>29</v>
      </c>
      <c r="C33" s="26">
        <f>C25+C26+C32+C27+C28+C29+C30+C31</f>
        <v>-839672.03</v>
      </c>
      <c r="D33" s="26">
        <f>D25+D26+D32+D27+D28+D29+D30+D31</f>
        <v>1652863.2300000002</v>
      </c>
      <c r="E33" s="26">
        <f>E25+E26+E32+E27+E28+E29+E30+E31</f>
        <v>1800234.4799999997</v>
      </c>
      <c r="F33" s="26"/>
      <c r="G33" s="26">
        <f>G25+G26+G32+G27+G28+G29+G30+G31</f>
        <v>-692300.78000000014</v>
      </c>
    </row>
    <row r="34" spans="2:7" ht="12.6" customHeight="1" x14ac:dyDescent="0.3">
      <c r="B34" s="27" t="s">
        <v>31</v>
      </c>
      <c r="G34" s="27">
        <f>G33</f>
        <v>-692300.78000000014</v>
      </c>
    </row>
    <row r="35" spans="2:7" x14ac:dyDescent="0.3">
      <c r="B35" s="1" t="s">
        <v>32</v>
      </c>
      <c r="E35" s="1" t="s">
        <v>33</v>
      </c>
    </row>
  </sheetData>
  <mergeCells count="8">
    <mergeCell ref="A7:B7"/>
    <mergeCell ref="B24:G24"/>
    <mergeCell ref="D1:F1"/>
    <mergeCell ref="B2:E2"/>
    <mergeCell ref="A3:G3"/>
    <mergeCell ref="A4:G4"/>
    <mergeCell ref="A5:G5"/>
    <mergeCell ref="B6:G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голов зел 3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2019-03-28T13:28:43Z</dcterms:modified>
</cp:coreProperties>
</file>